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419B9473-5A2A-433E-8B3B-5808EC90D7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2" l="1"/>
  <c r="F19" i="2" s="1"/>
  <c r="F18" i="2" s="1"/>
  <c r="F17" i="2" s="1"/>
  <c r="G20" i="2"/>
  <c r="G19" i="2" s="1"/>
  <c r="G18" i="2" s="1"/>
  <c r="G17" i="2" s="1"/>
  <c r="E20" i="2"/>
  <c r="E19" i="2" s="1"/>
  <c r="E18" i="2" s="1"/>
  <c r="E17" i="2" s="1"/>
  <c r="G42" i="2" l="1"/>
  <c r="G41" i="2" s="1"/>
  <c r="G40" i="2" s="1"/>
  <c r="G39" i="2" s="1"/>
  <c r="F42" i="2"/>
  <c r="F41" i="2" s="1"/>
  <c r="F40" i="2" s="1"/>
  <c r="F39" i="2" s="1"/>
  <c r="E42" i="2"/>
  <c r="E41" i="2" s="1"/>
  <c r="E40" i="2" s="1"/>
  <c r="E39" i="2" s="1"/>
  <c r="F105" i="2" l="1"/>
  <c r="F104" i="2" s="1"/>
  <c r="F103" i="2" s="1"/>
  <c r="F102" i="2" s="1"/>
  <c r="G105" i="2"/>
  <c r="G104" i="2" s="1"/>
  <c r="G103" i="2" s="1"/>
  <c r="G102" i="2" s="1"/>
  <c r="E105" i="2"/>
  <c r="E104" i="2" s="1"/>
  <c r="E103" i="2" s="1"/>
  <c r="E102" i="2" s="1"/>
  <c r="F94" i="2"/>
  <c r="F93" i="2" s="1"/>
  <c r="G32" i="2"/>
  <c r="G31" i="2" s="1"/>
  <c r="F32" i="2"/>
  <c r="F31" i="2" s="1"/>
  <c r="E32" i="2"/>
  <c r="E31" i="2" s="1"/>
  <c r="G84" i="2"/>
  <c r="G83" i="2" s="1"/>
  <c r="G82" i="2" s="1"/>
  <c r="G88" i="2"/>
  <c r="G87" i="2" s="1"/>
  <c r="G86" i="2" s="1"/>
  <c r="E62" i="2"/>
  <c r="E61" i="2" s="1"/>
  <c r="G81" i="2" l="1"/>
  <c r="G80" i="2" s="1"/>
  <c r="E56" i="2" l="1"/>
  <c r="E55" i="2" s="1"/>
  <c r="G30" i="2" l="1"/>
  <c r="G29" i="2" s="1"/>
  <c r="F30" i="2"/>
  <c r="F29" i="2" s="1"/>
  <c r="E30" i="2"/>
  <c r="E29" i="2" s="1"/>
  <c r="E60" i="2" l="1"/>
  <c r="G72" i="2" l="1"/>
  <c r="G71" i="2" s="1"/>
  <c r="G70" i="2" s="1"/>
  <c r="F72" i="2"/>
  <c r="F71" i="2" s="1"/>
  <c r="F70" i="2" s="1"/>
  <c r="E72" i="2"/>
  <c r="E71" i="2" s="1"/>
  <c r="E70" i="2" s="1"/>
  <c r="F68" i="2" l="1"/>
  <c r="F69" i="2"/>
  <c r="E68" i="2"/>
  <c r="E69" i="2"/>
  <c r="G68" i="2"/>
  <c r="G69" i="2"/>
  <c r="F92" i="2"/>
  <c r="F91" i="2" s="1"/>
  <c r="F90" i="2" s="1"/>
  <c r="G76" i="2"/>
  <c r="G75" i="2" s="1"/>
  <c r="G74" i="2" s="1"/>
  <c r="G79" i="2" s="1"/>
  <c r="G78" i="2" s="1"/>
  <c r="F76" i="2"/>
  <c r="F75" i="2" s="1"/>
  <c r="F74" i="2" s="1"/>
  <c r="F79" i="2" s="1"/>
  <c r="F78" i="2" s="1"/>
  <c r="E76" i="2"/>
  <c r="E75" i="2" s="1"/>
  <c r="E74" i="2" s="1"/>
  <c r="E79" i="2" s="1"/>
  <c r="E78" i="2" s="1"/>
  <c r="G62" i="2"/>
  <c r="G61" i="2" s="1"/>
  <c r="G60" i="2" s="1"/>
  <c r="F62" i="2"/>
  <c r="F61" i="2" s="1"/>
  <c r="F60" i="2" s="1"/>
  <c r="G56" i="2"/>
  <c r="G55" i="2" s="1"/>
  <c r="G54" i="2" s="1"/>
  <c r="G53" i="2" s="1"/>
  <c r="G52" i="2" s="1"/>
  <c r="E54" i="2"/>
  <c r="E53" i="2" s="1"/>
  <c r="E52" i="2" s="1"/>
  <c r="E66" i="2" l="1"/>
  <c r="E65" i="2" s="1"/>
  <c r="E64" i="2" s="1"/>
  <c r="E59" i="2" s="1"/>
  <c r="E58" i="2" s="1"/>
  <c r="E84" i="2"/>
  <c r="E83" i="2" s="1"/>
  <c r="E82" i="2" s="1"/>
  <c r="F84" i="2"/>
  <c r="F83" i="2" s="1"/>
  <c r="F82" i="2" s="1"/>
  <c r="F56" i="2"/>
  <c r="F55" i="2" s="1"/>
  <c r="F54" i="2" s="1"/>
  <c r="F53" i="2" s="1"/>
  <c r="F52" i="2" s="1"/>
  <c r="G66" i="2"/>
  <c r="G65" i="2" s="1"/>
  <c r="G64" i="2" s="1"/>
  <c r="G59" i="2" s="1"/>
  <c r="G58" i="2" s="1"/>
  <c r="E25" i="2" l="1"/>
  <c r="E24" i="2" s="1"/>
  <c r="E28" i="2" l="1"/>
  <c r="E27" i="2" s="1"/>
  <c r="G98" i="2" l="1"/>
  <c r="G97" i="2" s="1"/>
  <c r="G96" i="2" s="1"/>
  <c r="F98" i="2"/>
  <c r="F97" i="2" s="1"/>
  <c r="F96" i="2" s="1"/>
  <c r="F48" i="2" l="1"/>
  <c r="F47" i="2" s="1"/>
  <c r="F46" i="2" s="1"/>
  <c r="F45" i="2" s="1"/>
  <c r="F44" i="2" s="1"/>
  <c r="F100" i="2"/>
  <c r="G100" i="2"/>
  <c r="G37" i="2"/>
  <c r="G36" i="2" s="1"/>
  <c r="G35" i="2" s="1"/>
  <c r="G34" i="2" s="1"/>
  <c r="F37" i="2"/>
  <c r="F36" i="2" s="1"/>
  <c r="F35" i="2" s="1"/>
  <c r="F34" i="2" s="1"/>
  <c r="G48" i="2"/>
  <c r="G47" i="2" s="1"/>
  <c r="G46" i="2" s="1"/>
  <c r="G45" i="2" s="1"/>
  <c r="G44" i="2" s="1"/>
  <c r="E100" i="2" l="1"/>
  <c r="E99" i="2" s="1"/>
  <c r="E98" i="2" s="1"/>
  <c r="E97" i="2" s="1"/>
  <c r="E96" i="2" s="1"/>
  <c r="E15" i="2"/>
  <c r="E11" i="2" s="1"/>
  <c r="E10" i="2" s="1"/>
  <c r="E48" i="2"/>
  <c r="E47" i="2" s="1"/>
  <c r="E46" i="2" s="1"/>
  <c r="E45" i="2" s="1"/>
  <c r="E44" i="2" s="1"/>
  <c r="E37" i="2"/>
  <c r="E36" i="2" s="1"/>
  <c r="E35" i="2" s="1"/>
  <c r="E34" i="2" s="1"/>
  <c r="E23" i="2" s="1"/>
  <c r="E88" i="2"/>
  <c r="E87" i="2" s="1"/>
  <c r="E86" i="2" s="1"/>
  <c r="E81" i="2" s="1"/>
  <c r="E80" i="2" s="1"/>
  <c r="E94" i="2"/>
  <c r="E93" i="2" s="1"/>
  <c r="E92" i="2" s="1"/>
  <c r="E91" i="2" s="1"/>
  <c r="E90" i="2" s="1"/>
  <c r="G94" i="2"/>
  <c r="G93" i="2" s="1"/>
  <c r="G92" i="2" s="1"/>
  <c r="G91" i="2" s="1"/>
  <c r="G90" i="2" s="1"/>
  <c r="G51" i="2" s="1"/>
  <c r="G50" i="2" s="1"/>
  <c r="G15" i="2"/>
  <c r="G11" i="2" s="1"/>
  <c r="G10" i="2" s="1"/>
  <c r="G27" i="2"/>
  <c r="G25" i="2" s="1"/>
  <c r="G24" i="2" s="1"/>
  <c r="G23" i="2" s="1"/>
  <c r="G22" i="2" s="1"/>
  <c r="F27" i="2"/>
  <c r="F25" i="2" s="1"/>
  <c r="F24" i="2" s="1"/>
  <c r="F23" i="2" s="1"/>
  <c r="F22" i="2" s="1"/>
  <c r="F15" i="2"/>
  <c r="F11" i="2" s="1"/>
  <c r="F10" i="2" s="1"/>
  <c r="F66" i="2"/>
  <c r="F65" i="2" s="1"/>
  <c r="F64" i="2" s="1"/>
  <c r="F59" i="2" s="1"/>
  <c r="F58" i="2" s="1"/>
  <c r="F88" i="2"/>
  <c r="F87" i="2" s="1"/>
  <c r="F86" i="2" s="1"/>
  <c r="F81" i="2" s="1"/>
  <c r="F80" i="2" s="1"/>
  <c r="E22" i="2" l="1"/>
  <c r="G108" i="2"/>
  <c r="F14" i="2"/>
  <c r="F13" i="2" s="1"/>
  <c r="F12" i="2" s="1"/>
  <c r="G14" i="2"/>
  <c r="G13" i="2" s="1"/>
  <c r="G12" i="2" s="1"/>
  <c r="E14" i="2"/>
  <c r="E13" i="2" s="1"/>
  <c r="E12" i="2" s="1"/>
  <c r="F51" i="2"/>
  <c r="F50" i="2" s="1"/>
  <c r="F108" i="2" s="1"/>
  <c r="E51" i="2"/>
  <c r="E50" i="2" s="1"/>
  <c r="E108" i="2" l="1"/>
</calcChain>
</file>

<file path=xl/sharedStrings.xml><?xml version="1.0" encoding="utf-8"?>
<sst xmlns="http://schemas.openxmlformats.org/spreadsheetml/2006/main" count="321" uniqueCount="130">
  <si>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</si>
  <si>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</si>
  <si>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</si>
  <si>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</si>
  <si>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/>
  </si>
  <si>
    <t>0801</t>
  </si>
  <si>
    <t>Подпрограмма «Развитие культуры села»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</si>
  <si>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</si>
  <si>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</si>
  <si>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</si>
  <si>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</si>
  <si>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</si>
  <si>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</si>
  <si>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Межбюджетные трансферты</t>
  </si>
  <si>
    <t>500</t>
  </si>
  <si>
    <t>Иные межбюджетные трансферты</t>
  </si>
  <si>
    <t>540</t>
  </si>
  <si>
    <t>0300</t>
  </si>
  <si>
    <t>0500</t>
  </si>
  <si>
    <t>Благоустройство</t>
  </si>
  <si>
    <t>0503</t>
  </si>
  <si>
    <t>0100</t>
  </si>
  <si>
    <t>Функционирование высшего должностного лица субъекта Российской  Федерации и муниципального образования</t>
  </si>
  <si>
    <t>0102</t>
  </si>
  <si>
    <t xml:space="preserve">Непрограммные расходы 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</si>
  <si>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</si>
  <si>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</si>
  <si>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</si>
  <si>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</si>
  <si>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Другие общегосударственные вопросы</t>
  </si>
  <si>
    <t>0113</t>
  </si>
  <si>
    <t>0200</t>
  </si>
  <si>
    <t>Мобилизационная и вневойсковая подготовка</t>
  </si>
  <si>
    <t>0203</t>
  </si>
  <si>
    <t>1000</t>
  </si>
  <si>
    <t>Пенсионное обеспечение</t>
  </si>
  <si>
    <t>1001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</si>
  <si>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</si>
  <si>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</si>
  <si>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</si>
  <si>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</si>
  <si>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Всего расходов</t>
  </si>
  <si>
    <t>0220096010</t>
  </si>
  <si>
    <t>0210095010</t>
  </si>
  <si>
    <t>8910090020</t>
  </si>
  <si>
    <t>8920000000</t>
  </si>
  <si>
    <t>8920090040</t>
  </si>
  <si>
    <t>8940075140</t>
  </si>
  <si>
    <t>8950051180</t>
  </si>
  <si>
    <t>8960090070</t>
  </si>
  <si>
    <t>0200000000</t>
  </si>
  <si>
    <t>8910000000</t>
  </si>
  <si>
    <t>8940000000</t>
  </si>
  <si>
    <t>8950000000</t>
  </si>
  <si>
    <t>0310</t>
  </si>
  <si>
    <t>Прочие межбюджетные трансферты общего характера</t>
  </si>
  <si>
    <t>1400</t>
  </si>
  <si>
    <t>1403</t>
  </si>
  <si>
    <t>9060000000</t>
  </si>
  <si>
    <t>9060094020</t>
  </si>
  <si>
    <t>0210081050</t>
  </si>
  <si>
    <t>01000000000</t>
  </si>
  <si>
    <t>0110000000</t>
  </si>
  <si>
    <t>Подпрограмма «Обеспечение пожарной безопасности территории, профилактика терроризма, экстремизма и чрезвычайных ситуаций"</t>
  </si>
  <si>
    <t>0220000000</t>
  </si>
  <si>
    <t>0210000000</t>
  </si>
  <si>
    <t>Подпрограмма «Благоустройство территории и улучшение технического состояния дорог Васильевского сельсовета»</t>
  </si>
  <si>
    <t>Обеспечение пожарной безопасности в рамках подпрограммы "Обеспечение пожарной безопасности территории, профилактика терроризма, экстремизма и чрезвычайных ситуаций"  муниципальной программы "Обеспечение комфортных и безопасных условий жизни на территории Васидьевского сельсовета"</t>
  </si>
  <si>
    <t>Организация общественных работ в поселениях в рамках подпрпограммы "Благоустройство территории и улучшение технического состояния дорог Васильевского сельсовета" муниципальной программы "Обеспечение комфортных и безопасных условий жизни на территории Васильевского сельсовета"</t>
  </si>
  <si>
    <t>8960000000</t>
  </si>
  <si>
    <t>Муниципальная программа  Васильевского сельсовета «Развитие культуры на территории муниципального образования Васильевский сельсовет»</t>
  </si>
  <si>
    <t>Функционирование местных администраций</t>
  </si>
  <si>
    <t>КУЛЬТУРА, КИНЕМАТОГРАФИЯ</t>
  </si>
  <si>
    <t>Культура</t>
  </si>
  <si>
    <t>НАЦИОНАЛЬНАЯ БЕЗОПАСНОСТЬ И ПРАВООХРАНИТЕЛЬНАЯ ДЕЯТЕЛЬНОСТЬ</t>
  </si>
  <si>
    <t>Обеспечение пожарной безопасности</t>
  </si>
  <si>
    <t>8000000000</t>
  </si>
  <si>
    <t>8900000000</t>
  </si>
  <si>
    <t>Функционирование главы муниципального образования</t>
  </si>
  <si>
    <t>Руководство и управление в сфере установленных функций органов местного самоуправление</t>
  </si>
  <si>
    <t>ОБЩЕГОСУДАРСТВЕННЫЕ ВОПРОСЫ</t>
  </si>
  <si>
    <t xml:space="preserve">Руководство и управление в сфере установленных функций органов местного самоуправления </t>
  </si>
  <si>
    <t xml:space="preserve"> Создание и обеспечение деятельности административных комиссий</t>
  </si>
  <si>
    <t>НАЦИОНАЛЬНАЯ ОБОРОНА</t>
  </si>
  <si>
    <t>Доплата к пенсии за выслугу лет лицам, замещавшим должности муниципальной службы</t>
  </si>
  <si>
    <t>СОЦИАЛЬНАЯ ПОЛИТИКА</t>
  </si>
  <si>
    <t>Непрограммные расходы Администрации Васильевского сельсовета</t>
  </si>
  <si>
    <t>МЕЖБЮДЖЕТНЫЕ ТРАНСФЕРТЫ ОБЩЕГО ХАРАКТЕРА БЮДЖЕТАМ БЮДЖЕТНОЙ СИСТЕМЫ РОССИЙСКОЙ ФЕДЕРАЦИИ</t>
  </si>
  <si>
    <t xml:space="preserve">Резервные фонды местных администраций </t>
  </si>
  <si>
    <t>Иные бюджетные ассигнования</t>
  </si>
  <si>
    <t>Резервные средства</t>
  </si>
  <si>
    <t>8930090060</t>
  </si>
  <si>
    <t>870</t>
  </si>
  <si>
    <t>0111</t>
  </si>
  <si>
    <t>800</t>
  </si>
  <si>
    <t>8930000000</t>
  </si>
  <si>
    <t xml:space="preserve">Резервные фонды </t>
  </si>
  <si>
    <t>Прочие расходы по клубу в рамках подпрограммы «Развитие культуры села» муниципальной программы  Васильевского сельсовета «Развитие культуры на территории муниципального образования Васильевский сельсовет»</t>
  </si>
  <si>
    <t>0110091180</t>
  </si>
  <si>
    <t>0800</t>
  </si>
  <si>
    <t>Сумма на          2023 год</t>
  </si>
  <si>
    <t>Обеспечение освещением территорий сельских поселений в рамках подпрограммы "Благоустройство территории и улучшение технического состояния дорог Васильевского сельсовета" муниципальной программы "Обеспечение комфортных и безопасных условий жизни на территории Васильевского сельсовета"</t>
  </si>
  <si>
    <t>0210081150</t>
  </si>
  <si>
    <t>Сумма на          2024 год</t>
  </si>
  <si>
    <t>Муниципальная программа Васильевского сельсовета «Обеспечение комфортных и безопасных условий жизни на территории Васильевского сельсовета»</t>
  </si>
  <si>
    <t>ЖИЛИЩНО-КОММУНАЛЬНОЕ ХОЗЯЙСТВО</t>
  </si>
  <si>
    <t>Осуществление первичного воинского учета на территориях, где отсутствуют военные комиссариаты по Васильевскому сельсовету в рамках непрограммных расходов отдельных органов исполнительной власти</t>
  </si>
  <si>
    <t xml:space="preserve">Резервный фонд администрации Васильевского сельсовета </t>
  </si>
  <si>
    <t>Благоустройство территории Васильевского сельсовета в рамках подпрограммы "Благоустройство территории и улучшение технического состояния дорог Васильевского сельсовета" муниципальной программы "Обеспечение комфортных и безопасных условий жизни на территории Васильевского сельсовета"</t>
  </si>
  <si>
    <t>520</t>
  </si>
  <si>
    <t>Субсидии</t>
  </si>
  <si>
    <t>9060094040</t>
  </si>
  <si>
    <t>Иные межбюджетные трансферты на осуществление полномочий по решению вопросов местного значения по составлению и рассмотрению проекта бюджета поселения,утверждению и исполнению бюджета,осуществлению контроля за его исполнением,составлению и утверждению отчета об исполнении бюджета</t>
  </si>
  <si>
    <t>0210095020</t>
  </si>
  <si>
    <t>0409</t>
  </si>
  <si>
    <t>0400</t>
  </si>
  <si>
    <t>НАЦИОНАЛЬНАЯ ЭКОНОМИКА</t>
  </si>
  <si>
    <t>Дорожное хозяйство, дорожные фонды</t>
  </si>
  <si>
    <t>Повышение качества текущего ремонта и содержание дорог в рамках подпрограммы "Благоустройство территории и улучшение технического состояния дорог Васильевского сельсовета" муниципальной программы "Обеспечение комфортных и безопасных условий жизни на территории Васильевского сельсовета"</t>
  </si>
  <si>
    <t xml:space="preserve">Субсидия краевому бюджету из бюджета Васильевского сельсовета </t>
  </si>
  <si>
    <t>Приложение 5</t>
  </si>
  <si>
    <t>(тыс.рублей)</t>
  </si>
  <si>
    <t>Условно-утверждаемые расходы</t>
  </si>
  <si>
    <t>Оуществление переданных полномочий по сельским клубам в рамках подпрограммы "Развитие культуры села "муниципальной программы ""Развитие культуры на территории муниципального образования Васильевский сельсовет"</t>
  </si>
  <si>
    <t>0110092020</t>
  </si>
  <si>
    <t>Васильевского сельсовета на 2023 год</t>
  </si>
  <si>
    <t>и плановый период 2024-2025 годов"</t>
  </si>
  <si>
    <t xml:space="preserve">Распределение бюджетных ассигнований по целевым статьям (муниципальным программам  и непрограммным направлениям деятельности), группам и подгруппам видов расходов, разделам, подразделам классификации расходов бюджета Васильевского сельсовета на 2023 год и плановый период 2024-2025 годов </t>
  </si>
  <si>
    <t>Сумма на          2025 год</t>
  </si>
  <si>
    <t>к проекту решения от 00.00.2022 г. № "О бюджете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</si>
</sst>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right"/>
    </xf>
    <xf numFmtId="49" fontId="7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49" fontId="7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8"/>
  <sheetViews>
    <sheetView tabSelected="1" topLeftCell="A103" workbookViewId="0">
      <selection activeCell="I34" sqref="I34"/>
    </sheetView>
  </sheetViews>
  <sheetFormatPr defaultRowHeight="15" x14ac:dyDescent="0.25"/>
  <cols>
    <col min="1" max="1" width="50.5703125" customWidth="1"/>
    <col min="2" max="2" width="14.28515625" customWidth="1"/>
    <col min="3" max="3" width="7.5703125" customWidth="1"/>
    <col min="4" max="4" width="9.140625" customWidth="1"/>
    <col min="5" max="5" width="14.42578125" customWidth="1"/>
    <col min="6" max="6" width="11.28515625" customWidth="1"/>
    <col min="7" max="7" width="15.42578125" customWidth="1"/>
    <col min="8" max="8" width="11.140625" customWidth="1"/>
  </cols>
  <sheetData>
    <row r="1" spans="1:10" x14ac:dyDescent="0.25">
      <c r="A1" s="20" t="s">
        <v>120</v>
      </c>
      <c r="B1" s="20"/>
      <c r="C1" s="20"/>
      <c r="D1" s="20"/>
      <c r="E1" s="20"/>
      <c r="F1" s="20"/>
      <c r="G1" s="20"/>
      <c r="H1" s="1"/>
      <c r="I1" s="2"/>
      <c r="J1" s="3"/>
    </row>
    <row r="2" spans="1:10" x14ac:dyDescent="0.25">
      <c r="A2" s="20" t="s">
        <v>129</v>
      </c>
      <c r="B2" s="20"/>
      <c r="C2" s="20"/>
      <c r="D2" s="20"/>
      <c r="E2" s="20"/>
      <c r="F2" s="20"/>
      <c r="G2" s="20"/>
      <c r="H2" s="11"/>
      <c r="I2" s="11"/>
      <c r="J2" s="11"/>
    </row>
    <row r="3" spans="1:10" x14ac:dyDescent="0.25">
      <c r="A3" s="21" t="s">
        <v>125</v>
      </c>
      <c r="B3" s="21"/>
      <c r="C3" s="21"/>
      <c r="D3" s="21"/>
      <c r="E3" s="21"/>
      <c r="F3" s="21"/>
      <c r="G3" s="21"/>
      <c r="H3" s="11"/>
      <c r="I3" s="11"/>
      <c r="J3" s="11"/>
    </row>
    <row r="4" spans="1:10" x14ac:dyDescent="0.25">
      <c r="A4" s="21" t="s">
        <v>126</v>
      </c>
      <c r="B4" s="21"/>
      <c r="C4" s="21"/>
      <c r="D4" s="21"/>
      <c r="E4" s="21"/>
      <c r="F4" s="21"/>
      <c r="G4" s="21"/>
      <c r="H4" s="11"/>
      <c r="I4" s="11"/>
      <c r="J4" s="11"/>
    </row>
    <row r="5" spans="1:10" x14ac:dyDescent="0.25">
      <c r="A5" s="13"/>
      <c r="B5" s="13"/>
      <c r="C5" s="13"/>
      <c r="D5" s="13"/>
      <c r="E5" s="13"/>
      <c r="F5" s="13"/>
      <c r="G5" s="13"/>
      <c r="H5" s="11"/>
      <c r="I5" s="11"/>
      <c r="J5" s="11"/>
    </row>
    <row r="6" spans="1:10" ht="75" customHeight="1" x14ac:dyDescent="0.25">
      <c r="A6" s="22" t="s">
        <v>127</v>
      </c>
      <c r="B6" s="22"/>
      <c r="C6" s="22"/>
      <c r="D6" s="22"/>
      <c r="E6" s="22"/>
      <c r="F6" s="22"/>
      <c r="G6" s="22"/>
    </row>
    <row r="7" spans="1:10" ht="9" customHeight="1" x14ac:dyDescent="0.25">
      <c r="A7" s="22"/>
      <c r="B7" s="22"/>
      <c r="C7" s="22"/>
      <c r="D7" s="22"/>
      <c r="E7" s="22"/>
      <c r="F7" s="22"/>
      <c r="G7" s="22"/>
    </row>
    <row r="8" spans="1:10" ht="19.5" customHeight="1" x14ac:dyDescent="0.25">
      <c r="A8" s="14"/>
      <c r="B8" s="14"/>
      <c r="C8" s="14"/>
      <c r="D8" s="14"/>
      <c r="E8" s="14"/>
      <c r="F8" s="14"/>
      <c r="G8" s="17" t="s">
        <v>121</v>
      </c>
    </row>
    <row r="9" spans="1:10" ht="30.75" customHeight="1" x14ac:dyDescent="0.25">
      <c r="A9" s="15" t="s">
        <v>0</v>
      </c>
      <c r="B9" s="16" t="s">
        <v>1</v>
      </c>
      <c r="C9" s="16" t="s">
        <v>2</v>
      </c>
      <c r="D9" s="16" t="s">
        <v>3</v>
      </c>
      <c r="E9" s="10" t="s">
        <v>100</v>
      </c>
      <c r="F9" s="10" t="s">
        <v>103</v>
      </c>
      <c r="G9" s="10" t="s">
        <v>128</v>
      </c>
    </row>
    <row r="10" spans="1:10" ht="50.25" customHeight="1" x14ac:dyDescent="0.25">
      <c r="A10" s="7" t="s">
        <v>70</v>
      </c>
      <c r="B10" s="4" t="s">
        <v>61</v>
      </c>
      <c r="C10" s="5" t="s">
        <v>4</v>
      </c>
      <c r="D10" s="5"/>
      <c r="E10" s="10">
        <f>E11</f>
        <v>124.2</v>
      </c>
      <c r="F10" s="10">
        <f t="shared" ref="F10:G10" si="0">F11</f>
        <v>58.2</v>
      </c>
      <c r="G10" s="10">
        <f t="shared" si="0"/>
        <v>118.2</v>
      </c>
    </row>
    <row r="11" spans="1:10" ht="15.75" x14ac:dyDescent="0.25">
      <c r="A11" s="7" t="s">
        <v>6</v>
      </c>
      <c r="B11" s="4" t="s">
        <v>62</v>
      </c>
      <c r="C11" s="6" t="s">
        <v>4</v>
      </c>
      <c r="D11" s="6"/>
      <c r="E11" s="10">
        <f>E15+E17</f>
        <v>124.2</v>
      </c>
      <c r="F11" s="10">
        <f t="shared" ref="F11:G11" si="1">F15+F17</f>
        <v>58.2</v>
      </c>
      <c r="G11" s="10">
        <f t="shared" si="1"/>
        <v>118.2</v>
      </c>
    </row>
    <row r="12" spans="1:10" ht="80.25" customHeight="1" x14ac:dyDescent="0.25">
      <c r="A12" s="7" t="s">
        <v>97</v>
      </c>
      <c r="B12" s="4" t="s">
        <v>98</v>
      </c>
      <c r="C12" s="4" t="s">
        <v>4</v>
      </c>
      <c r="D12" s="4"/>
      <c r="E12" s="10">
        <f>E13</f>
        <v>114.2</v>
      </c>
      <c r="F12" s="10">
        <f t="shared" ref="F12:G12" si="2">F13</f>
        <v>58.2</v>
      </c>
      <c r="G12" s="10">
        <f t="shared" si="2"/>
        <v>118.2</v>
      </c>
    </row>
    <row r="13" spans="1:10" ht="31.5" x14ac:dyDescent="0.25">
      <c r="A13" s="7" t="s">
        <v>9</v>
      </c>
      <c r="B13" s="4" t="s">
        <v>98</v>
      </c>
      <c r="C13" s="4" t="s">
        <v>10</v>
      </c>
      <c r="D13" s="4"/>
      <c r="E13" s="10">
        <f>E14</f>
        <v>114.2</v>
      </c>
      <c r="F13" s="10">
        <f t="shared" ref="F13:G13" si="3">F14</f>
        <v>58.2</v>
      </c>
      <c r="G13" s="10">
        <f t="shared" si="3"/>
        <v>118.2</v>
      </c>
    </row>
    <row r="14" spans="1:10" ht="47.25" x14ac:dyDescent="0.25">
      <c r="A14" s="7" t="s">
        <v>11</v>
      </c>
      <c r="B14" s="4" t="s">
        <v>98</v>
      </c>
      <c r="C14" s="4" t="s">
        <v>12</v>
      </c>
      <c r="D14" s="4"/>
      <c r="E14" s="10">
        <f>E15</f>
        <v>114.2</v>
      </c>
      <c r="F14" s="10">
        <f>F15</f>
        <v>58.2</v>
      </c>
      <c r="G14" s="10">
        <f>G15</f>
        <v>118.2</v>
      </c>
    </row>
    <row r="15" spans="1:10" ht="15.75" x14ac:dyDescent="0.25">
      <c r="A15" s="7" t="s">
        <v>72</v>
      </c>
      <c r="B15" s="4" t="s">
        <v>98</v>
      </c>
      <c r="C15" s="4" t="s">
        <v>12</v>
      </c>
      <c r="D15" s="4" t="s">
        <v>99</v>
      </c>
      <c r="E15" s="10">
        <f>E16</f>
        <v>114.2</v>
      </c>
      <c r="F15" s="10">
        <f t="shared" ref="F15:G15" si="4">F16</f>
        <v>58.2</v>
      </c>
      <c r="G15" s="10">
        <f t="shared" si="4"/>
        <v>118.2</v>
      </c>
    </row>
    <row r="16" spans="1:10" ht="14.25" customHeight="1" x14ac:dyDescent="0.25">
      <c r="A16" s="7" t="s">
        <v>73</v>
      </c>
      <c r="B16" s="4" t="s">
        <v>98</v>
      </c>
      <c r="C16" s="4" t="s">
        <v>12</v>
      </c>
      <c r="D16" s="4" t="s">
        <v>5</v>
      </c>
      <c r="E16" s="10">
        <v>114.2</v>
      </c>
      <c r="F16" s="10">
        <v>58.2</v>
      </c>
      <c r="G16" s="10">
        <v>118.2</v>
      </c>
    </row>
    <row r="17" spans="1:7" ht="93" customHeight="1" x14ac:dyDescent="0.25">
      <c r="A17" s="7" t="s">
        <v>123</v>
      </c>
      <c r="B17" s="18" t="s">
        <v>124</v>
      </c>
      <c r="C17" s="4"/>
      <c r="D17" s="4"/>
      <c r="E17" s="10">
        <f t="shared" ref="E17:G19" si="5">E18</f>
        <v>10</v>
      </c>
      <c r="F17" s="10">
        <f t="shared" si="5"/>
        <v>0</v>
      </c>
      <c r="G17" s="10">
        <f t="shared" si="5"/>
        <v>0</v>
      </c>
    </row>
    <row r="18" spans="1:7" ht="14.25" customHeight="1" x14ac:dyDescent="0.25">
      <c r="A18" s="7" t="s">
        <v>13</v>
      </c>
      <c r="B18" s="18" t="s">
        <v>124</v>
      </c>
      <c r="C18" s="4" t="s">
        <v>14</v>
      </c>
      <c r="D18" s="4"/>
      <c r="E18" s="10">
        <f t="shared" si="5"/>
        <v>10</v>
      </c>
      <c r="F18" s="10">
        <f t="shared" si="5"/>
        <v>0</v>
      </c>
      <c r="G18" s="10">
        <f t="shared" si="5"/>
        <v>0</v>
      </c>
    </row>
    <row r="19" spans="1:7" ht="14.25" customHeight="1" x14ac:dyDescent="0.25">
      <c r="A19" s="8" t="s">
        <v>15</v>
      </c>
      <c r="B19" s="18" t="s">
        <v>124</v>
      </c>
      <c r="C19" s="4" t="s">
        <v>16</v>
      </c>
      <c r="D19" s="4"/>
      <c r="E19" s="10">
        <f>E20</f>
        <v>10</v>
      </c>
      <c r="F19" s="10">
        <f t="shared" si="5"/>
        <v>0</v>
      </c>
      <c r="G19" s="10">
        <f t="shared" si="5"/>
        <v>0</v>
      </c>
    </row>
    <row r="20" spans="1:7" ht="18" customHeight="1" x14ac:dyDescent="0.25">
      <c r="A20" s="7" t="s">
        <v>72</v>
      </c>
      <c r="B20" s="18" t="s">
        <v>124</v>
      </c>
      <c r="C20" s="4" t="s">
        <v>16</v>
      </c>
      <c r="D20" s="4" t="s">
        <v>99</v>
      </c>
      <c r="E20" s="10">
        <f>E21</f>
        <v>10</v>
      </c>
      <c r="F20" s="10">
        <f t="shared" ref="F20:G20" si="6">F21</f>
        <v>0</v>
      </c>
      <c r="G20" s="10">
        <f t="shared" si="6"/>
        <v>0</v>
      </c>
    </row>
    <row r="21" spans="1:7" ht="19.5" customHeight="1" x14ac:dyDescent="0.25">
      <c r="A21" s="7" t="s">
        <v>73</v>
      </c>
      <c r="B21" s="18" t="s">
        <v>124</v>
      </c>
      <c r="C21" s="4" t="s">
        <v>16</v>
      </c>
      <c r="D21" s="4" t="s">
        <v>5</v>
      </c>
      <c r="E21" s="10">
        <v>10</v>
      </c>
      <c r="F21" s="10">
        <v>0</v>
      </c>
      <c r="G21" s="10">
        <v>0</v>
      </c>
    </row>
    <row r="22" spans="1:7" ht="61.5" customHeight="1" x14ac:dyDescent="0.25">
      <c r="A22" s="7" t="s">
        <v>104</v>
      </c>
      <c r="B22" s="4" t="s">
        <v>50</v>
      </c>
      <c r="C22" s="4"/>
      <c r="D22" s="4"/>
      <c r="E22" s="10">
        <f>E23+E44</f>
        <v>275.60000000000002</v>
      </c>
      <c r="F22" s="10">
        <f t="shared" ref="F22:G22" si="7">F23+F44</f>
        <v>193.70000000000002</v>
      </c>
      <c r="G22" s="10">
        <f t="shared" si="7"/>
        <v>265.2</v>
      </c>
    </row>
    <row r="23" spans="1:7" ht="54" customHeight="1" x14ac:dyDescent="0.25">
      <c r="A23" s="7" t="s">
        <v>66</v>
      </c>
      <c r="B23" s="4" t="s">
        <v>65</v>
      </c>
      <c r="C23" s="6"/>
      <c r="D23" s="6"/>
      <c r="E23" s="10">
        <f>E24+E34++E29+E39</f>
        <v>248.8</v>
      </c>
      <c r="F23" s="10">
        <f>F24+F34++F29+F39</f>
        <v>166.9</v>
      </c>
      <c r="G23" s="10">
        <f t="shared" ref="G23" si="8">G24+G34++G29+G39</f>
        <v>238.4</v>
      </c>
    </row>
    <row r="24" spans="1:7" ht="65.25" customHeight="1" x14ac:dyDescent="0.25">
      <c r="A24" s="7" t="s">
        <v>68</v>
      </c>
      <c r="B24" s="4" t="s">
        <v>60</v>
      </c>
      <c r="C24" s="4"/>
      <c r="D24" s="4"/>
      <c r="E24" s="10">
        <f>E25</f>
        <v>6.5</v>
      </c>
      <c r="F24" s="10">
        <f t="shared" ref="F24:G25" si="9">F25</f>
        <v>6.5</v>
      </c>
      <c r="G24" s="10">
        <f t="shared" si="9"/>
        <v>6.5</v>
      </c>
    </row>
    <row r="25" spans="1:7" ht="37.5" customHeight="1" x14ac:dyDescent="0.25">
      <c r="A25" s="7" t="s">
        <v>9</v>
      </c>
      <c r="B25" s="4" t="s">
        <v>60</v>
      </c>
      <c r="C25" s="4" t="s">
        <v>10</v>
      </c>
      <c r="D25" s="4"/>
      <c r="E25" s="10">
        <f>E26</f>
        <v>6.5</v>
      </c>
      <c r="F25" s="10">
        <f t="shared" si="9"/>
        <v>6.5</v>
      </c>
      <c r="G25" s="10">
        <f t="shared" si="9"/>
        <v>6.5</v>
      </c>
    </row>
    <row r="26" spans="1:7" ht="47.25" x14ac:dyDescent="0.25">
      <c r="A26" s="7" t="s">
        <v>11</v>
      </c>
      <c r="B26" s="4" t="s">
        <v>60</v>
      </c>
      <c r="C26" s="4" t="s">
        <v>12</v>
      </c>
      <c r="D26" s="4"/>
      <c r="E26" s="10">
        <v>6.5</v>
      </c>
      <c r="F26" s="10">
        <v>6.5</v>
      </c>
      <c r="G26" s="10">
        <v>6.5</v>
      </c>
    </row>
    <row r="27" spans="1:7" ht="15.75" x14ac:dyDescent="0.25">
      <c r="A27" s="7" t="s">
        <v>105</v>
      </c>
      <c r="B27" s="4" t="s">
        <v>60</v>
      </c>
      <c r="C27" s="4" t="s">
        <v>12</v>
      </c>
      <c r="D27" s="4" t="s">
        <v>18</v>
      </c>
      <c r="E27" s="10">
        <f>E28</f>
        <v>6.5</v>
      </c>
      <c r="F27" s="10">
        <f t="shared" ref="F27:G27" si="10">F28</f>
        <v>6.5</v>
      </c>
      <c r="G27" s="10">
        <f t="shared" si="10"/>
        <v>6.5</v>
      </c>
    </row>
    <row r="28" spans="1:7" ht="15.75" x14ac:dyDescent="0.25">
      <c r="A28" s="7" t="s">
        <v>19</v>
      </c>
      <c r="B28" s="4" t="s">
        <v>60</v>
      </c>
      <c r="C28" s="4" t="s">
        <v>12</v>
      </c>
      <c r="D28" s="4" t="s">
        <v>20</v>
      </c>
      <c r="E28" s="10">
        <f>E24</f>
        <v>6.5</v>
      </c>
      <c r="F28" s="10">
        <v>6.5</v>
      </c>
      <c r="G28" s="10">
        <v>6.5</v>
      </c>
    </row>
    <row r="29" spans="1:7" ht="113.25" customHeight="1" x14ac:dyDescent="0.25">
      <c r="A29" s="7" t="s">
        <v>101</v>
      </c>
      <c r="B29" s="4" t="s">
        <v>102</v>
      </c>
      <c r="C29" s="4"/>
      <c r="D29" s="4"/>
      <c r="E29" s="10">
        <f>E30</f>
        <v>25</v>
      </c>
      <c r="F29" s="10">
        <f t="shared" ref="F29:G30" si="11">F30</f>
        <v>0</v>
      </c>
      <c r="G29" s="10">
        <f t="shared" si="11"/>
        <v>0</v>
      </c>
    </row>
    <row r="30" spans="1:7" ht="31.5" x14ac:dyDescent="0.25">
      <c r="A30" s="7" t="s">
        <v>9</v>
      </c>
      <c r="B30" s="4" t="s">
        <v>102</v>
      </c>
      <c r="C30" s="4" t="s">
        <v>10</v>
      </c>
      <c r="D30" s="4"/>
      <c r="E30" s="10">
        <f>E31</f>
        <v>25</v>
      </c>
      <c r="F30" s="10">
        <f t="shared" si="11"/>
        <v>0</v>
      </c>
      <c r="G30" s="10">
        <f t="shared" si="11"/>
        <v>0</v>
      </c>
    </row>
    <row r="31" spans="1:7" ht="47.25" x14ac:dyDescent="0.25">
      <c r="A31" s="7" t="s">
        <v>11</v>
      </c>
      <c r="B31" s="4" t="s">
        <v>102</v>
      </c>
      <c r="C31" s="4" t="s">
        <v>12</v>
      </c>
      <c r="D31" s="4"/>
      <c r="E31" s="10">
        <f>E32</f>
        <v>25</v>
      </c>
      <c r="F31" s="10">
        <f>F32</f>
        <v>0</v>
      </c>
      <c r="G31" s="10">
        <f>G32</f>
        <v>0</v>
      </c>
    </row>
    <row r="32" spans="1:7" ht="15.75" x14ac:dyDescent="0.25">
      <c r="A32" s="7" t="s">
        <v>105</v>
      </c>
      <c r="B32" s="4" t="s">
        <v>102</v>
      </c>
      <c r="C32" s="4" t="s">
        <v>12</v>
      </c>
      <c r="D32" s="4" t="s">
        <v>20</v>
      </c>
      <c r="E32" s="10">
        <f>E33</f>
        <v>25</v>
      </c>
      <c r="F32" s="10">
        <f>F33</f>
        <v>0</v>
      </c>
      <c r="G32" s="10">
        <f>G33</f>
        <v>0</v>
      </c>
    </row>
    <row r="33" spans="1:7" ht="15.75" x14ac:dyDescent="0.25">
      <c r="A33" s="7" t="s">
        <v>19</v>
      </c>
      <c r="B33" s="4" t="s">
        <v>102</v>
      </c>
      <c r="C33" s="4" t="s">
        <v>12</v>
      </c>
      <c r="D33" s="4" t="s">
        <v>20</v>
      </c>
      <c r="E33" s="10">
        <v>25</v>
      </c>
      <c r="F33" s="10">
        <v>0</v>
      </c>
      <c r="G33" s="10">
        <v>0</v>
      </c>
    </row>
    <row r="34" spans="1:7" ht="117" customHeight="1" x14ac:dyDescent="0.25">
      <c r="A34" s="7" t="s">
        <v>108</v>
      </c>
      <c r="B34" s="4" t="s">
        <v>43</v>
      </c>
      <c r="C34" s="4" t="s">
        <v>4</v>
      </c>
      <c r="D34" s="4"/>
      <c r="E34" s="10">
        <f>E35</f>
        <v>119.1</v>
      </c>
      <c r="F34" s="10">
        <f t="shared" ref="F34:G35" si="12">F35</f>
        <v>56.6</v>
      </c>
      <c r="G34" s="10">
        <f t="shared" si="12"/>
        <v>122</v>
      </c>
    </row>
    <row r="35" spans="1:7" ht="36.75" customHeight="1" x14ac:dyDescent="0.25">
      <c r="A35" s="7" t="s">
        <v>9</v>
      </c>
      <c r="B35" s="4" t="s">
        <v>43</v>
      </c>
      <c r="C35" s="4" t="s">
        <v>10</v>
      </c>
      <c r="D35" s="4"/>
      <c r="E35" s="10">
        <f>E36</f>
        <v>119.1</v>
      </c>
      <c r="F35" s="10">
        <f t="shared" si="12"/>
        <v>56.6</v>
      </c>
      <c r="G35" s="10">
        <f t="shared" si="12"/>
        <v>122</v>
      </c>
    </row>
    <row r="36" spans="1:7" ht="48" customHeight="1" x14ac:dyDescent="0.25">
      <c r="A36" s="7" t="s">
        <v>11</v>
      </c>
      <c r="B36" s="4" t="s">
        <v>43</v>
      </c>
      <c r="C36" s="4" t="s">
        <v>12</v>
      </c>
      <c r="D36" s="4"/>
      <c r="E36" s="10">
        <f>E37</f>
        <v>119.1</v>
      </c>
      <c r="F36" s="10">
        <f>F37</f>
        <v>56.6</v>
      </c>
      <c r="G36" s="10">
        <f>G37</f>
        <v>122</v>
      </c>
    </row>
    <row r="37" spans="1:7" ht="17.25" customHeight="1" x14ac:dyDescent="0.25">
      <c r="A37" s="7" t="s">
        <v>105</v>
      </c>
      <c r="B37" s="4" t="s">
        <v>43</v>
      </c>
      <c r="C37" s="4" t="s">
        <v>12</v>
      </c>
      <c r="D37" s="4" t="s">
        <v>18</v>
      </c>
      <c r="E37" s="10">
        <f>E38</f>
        <v>119.1</v>
      </c>
      <c r="F37" s="10">
        <f t="shared" ref="F37:G37" si="13">F38</f>
        <v>56.6</v>
      </c>
      <c r="G37" s="10">
        <f t="shared" si="13"/>
        <v>122</v>
      </c>
    </row>
    <row r="38" spans="1:7" ht="20.25" customHeight="1" x14ac:dyDescent="0.25">
      <c r="A38" s="7" t="s">
        <v>19</v>
      </c>
      <c r="B38" s="4" t="s">
        <v>43</v>
      </c>
      <c r="C38" s="4" t="s">
        <v>12</v>
      </c>
      <c r="D38" s="4" t="s">
        <v>20</v>
      </c>
      <c r="E38" s="10">
        <v>119.1</v>
      </c>
      <c r="F38" s="10">
        <v>56.6</v>
      </c>
      <c r="G38" s="10">
        <v>122</v>
      </c>
    </row>
    <row r="39" spans="1:7" ht="111" customHeight="1" x14ac:dyDescent="0.25">
      <c r="A39" s="7" t="s">
        <v>118</v>
      </c>
      <c r="B39" s="4" t="s">
        <v>113</v>
      </c>
      <c r="C39" s="4"/>
      <c r="D39" s="4"/>
      <c r="E39" s="10">
        <f t="shared" ref="E39:E41" si="14">E40</f>
        <v>98.2</v>
      </c>
      <c r="F39" s="10">
        <f t="shared" ref="F39:F41" si="15">F40</f>
        <v>103.8</v>
      </c>
      <c r="G39" s="10">
        <f t="shared" ref="G39:G41" si="16">G40</f>
        <v>109.9</v>
      </c>
    </row>
    <row r="40" spans="1:7" ht="20.25" customHeight="1" x14ac:dyDescent="0.25">
      <c r="A40" s="7" t="s">
        <v>9</v>
      </c>
      <c r="B40" s="4" t="s">
        <v>113</v>
      </c>
      <c r="C40" s="4" t="s">
        <v>10</v>
      </c>
      <c r="D40" s="4"/>
      <c r="E40" s="10">
        <f t="shared" si="14"/>
        <v>98.2</v>
      </c>
      <c r="F40" s="10">
        <f t="shared" si="15"/>
        <v>103.8</v>
      </c>
      <c r="G40" s="10">
        <f t="shared" si="16"/>
        <v>109.9</v>
      </c>
    </row>
    <row r="41" spans="1:7" ht="20.25" customHeight="1" x14ac:dyDescent="0.25">
      <c r="A41" s="7" t="s">
        <v>11</v>
      </c>
      <c r="B41" s="4" t="s">
        <v>113</v>
      </c>
      <c r="C41" s="4" t="s">
        <v>12</v>
      </c>
      <c r="D41" s="4"/>
      <c r="E41" s="10">
        <f t="shared" si="14"/>
        <v>98.2</v>
      </c>
      <c r="F41" s="10">
        <f t="shared" si="15"/>
        <v>103.8</v>
      </c>
      <c r="G41" s="10">
        <f t="shared" si="16"/>
        <v>109.9</v>
      </c>
    </row>
    <row r="42" spans="1:7" ht="20.25" customHeight="1" x14ac:dyDescent="0.25">
      <c r="A42" s="7" t="s">
        <v>116</v>
      </c>
      <c r="B42" s="4" t="s">
        <v>113</v>
      </c>
      <c r="C42" s="4" t="s">
        <v>12</v>
      </c>
      <c r="D42" s="4" t="s">
        <v>115</v>
      </c>
      <c r="E42" s="10">
        <f>E43</f>
        <v>98.2</v>
      </c>
      <c r="F42" s="10">
        <f>F43</f>
        <v>103.8</v>
      </c>
      <c r="G42" s="10">
        <f>G43</f>
        <v>109.9</v>
      </c>
    </row>
    <row r="43" spans="1:7" ht="20.25" customHeight="1" x14ac:dyDescent="0.25">
      <c r="A43" s="7" t="s">
        <v>117</v>
      </c>
      <c r="B43" s="4" t="s">
        <v>113</v>
      </c>
      <c r="C43" s="4" t="s">
        <v>12</v>
      </c>
      <c r="D43" s="4" t="s">
        <v>114</v>
      </c>
      <c r="E43" s="10">
        <v>98.2</v>
      </c>
      <c r="F43" s="10">
        <v>103.8</v>
      </c>
      <c r="G43" s="10">
        <v>109.9</v>
      </c>
    </row>
    <row r="44" spans="1:7" ht="60.75" customHeight="1" x14ac:dyDescent="0.25">
      <c r="A44" s="7" t="s">
        <v>63</v>
      </c>
      <c r="B44" s="4" t="s">
        <v>64</v>
      </c>
      <c r="C44" s="6" t="s">
        <v>4</v>
      </c>
      <c r="D44" s="6"/>
      <c r="E44" s="10">
        <f>E45</f>
        <v>26.8</v>
      </c>
      <c r="F44" s="10">
        <f t="shared" ref="F44:G44" si="17">F45</f>
        <v>26.8</v>
      </c>
      <c r="G44" s="10">
        <f t="shared" si="17"/>
        <v>26.8</v>
      </c>
    </row>
    <row r="45" spans="1:7" ht="120" customHeight="1" x14ac:dyDescent="0.25">
      <c r="A45" s="7" t="s">
        <v>67</v>
      </c>
      <c r="B45" s="4" t="s">
        <v>42</v>
      </c>
      <c r="C45" s="4"/>
      <c r="D45" s="4"/>
      <c r="E45" s="10">
        <f>E46</f>
        <v>26.8</v>
      </c>
      <c r="F45" s="10">
        <f t="shared" ref="F45:G46" si="18">F46</f>
        <v>26.8</v>
      </c>
      <c r="G45" s="10">
        <f t="shared" si="18"/>
        <v>26.8</v>
      </c>
    </row>
    <row r="46" spans="1:7" ht="42.75" customHeight="1" x14ac:dyDescent="0.25">
      <c r="A46" s="7" t="s">
        <v>9</v>
      </c>
      <c r="B46" s="4" t="s">
        <v>42</v>
      </c>
      <c r="C46" s="4" t="s">
        <v>10</v>
      </c>
      <c r="D46" s="4"/>
      <c r="E46" s="10">
        <f>E47</f>
        <v>26.8</v>
      </c>
      <c r="F46" s="10">
        <f t="shared" si="18"/>
        <v>26.8</v>
      </c>
      <c r="G46" s="10">
        <f t="shared" si="18"/>
        <v>26.8</v>
      </c>
    </row>
    <row r="47" spans="1:7" ht="48.75" customHeight="1" x14ac:dyDescent="0.25">
      <c r="A47" s="7" t="s">
        <v>11</v>
      </c>
      <c r="B47" s="4" t="s">
        <v>42</v>
      </c>
      <c r="C47" s="4" t="s">
        <v>12</v>
      </c>
      <c r="D47" s="4"/>
      <c r="E47" s="10">
        <f>E48</f>
        <v>26.8</v>
      </c>
      <c r="F47" s="10">
        <f>F48</f>
        <v>26.8</v>
      </c>
      <c r="G47" s="10">
        <f>G48</f>
        <v>26.8</v>
      </c>
    </row>
    <row r="48" spans="1:7" ht="36.75" customHeight="1" x14ac:dyDescent="0.25">
      <c r="A48" s="7" t="s">
        <v>74</v>
      </c>
      <c r="B48" s="4" t="s">
        <v>42</v>
      </c>
      <c r="C48" s="4" t="s">
        <v>12</v>
      </c>
      <c r="D48" s="4" t="s">
        <v>17</v>
      </c>
      <c r="E48" s="10">
        <f>E49</f>
        <v>26.8</v>
      </c>
      <c r="F48" s="10">
        <f t="shared" ref="F48:G48" si="19">F49</f>
        <v>26.8</v>
      </c>
      <c r="G48" s="10">
        <f t="shared" si="19"/>
        <v>26.8</v>
      </c>
    </row>
    <row r="49" spans="1:7" ht="16.5" customHeight="1" x14ac:dyDescent="0.25">
      <c r="A49" s="7" t="s">
        <v>75</v>
      </c>
      <c r="B49" s="4" t="s">
        <v>42</v>
      </c>
      <c r="C49" s="4" t="s">
        <v>12</v>
      </c>
      <c r="D49" s="4" t="s">
        <v>54</v>
      </c>
      <c r="E49" s="10">
        <v>26.8</v>
      </c>
      <c r="F49" s="10">
        <v>26.8</v>
      </c>
      <c r="G49" s="10">
        <v>26.8</v>
      </c>
    </row>
    <row r="50" spans="1:7" ht="21.75" customHeight="1" x14ac:dyDescent="0.25">
      <c r="A50" s="7" t="s">
        <v>24</v>
      </c>
      <c r="B50" s="4" t="s">
        <v>76</v>
      </c>
      <c r="C50" s="4" t="s">
        <v>4</v>
      </c>
      <c r="D50" s="4"/>
      <c r="E50" s="10">
        <f>E51</f>
        <v>2966.7</v>
      </c>
      <c r="F50" s="10">
        <f t="shared" ref="F50:G50" si="20">F51</f>
        <v>2321.9</v>
      </c>
      <c r="G50" s="10">
        <f t="shared" si="20"/>
        <v>2976</v>
      </c>
    </row>
    <row r="51" spans="1:7" ht="33" customHeight="1" x14ac:dyDescent="0.25">
      <c r="A51" s="7" t="s">
        <v>86</v>
      </c>
      <c r="B51" s="4" t="s">
        <v>77</v>
      </c>
      <c r="C51" s="4"/>
      <c r="D51" s="4"/>
      <c r="E51" s="10">
        <f>E52+E58+E74+E80+E90+E68</f>
        <v>2966.7</v>
      </c>
      <c r="F51" s="10">
        <f t="shared" ref="F51:G51" si="21">F52+F58+F74+F80+F90+F68</f>
        <v>2321.9</v>
      </c>
      <c r="G51" s="10">
        <f t="shared" si="21"/>
        <v>2976</v>
      </c>
    </row>
    <row r="52" spans="1:7" ht="43.5" customHeight="1" x14ac:dyDescent="0.25">
      <c r="A52" s="7" t="s">
        <v>78</v>
      </c>
      <c r="B52" s="4" t="s">
        <v>51</v>
      </c>
      <c r="C52" s="4"/>
      <c r="D52" s="4"/>
      <c r="E52" s="10">
        <f>E53</f>
        <v>1021</v>
      </c>
      <c r="F52" s="10">
        <f t="shared" ref="F52:G55" si="22">F53</f>
        <v>1021</v>
      </c>
      <c r="G52" s="10">
        <f t="shared" si="22"/>
        <v>1021</v>
      </c>
    </row>
    <row r="53" spans="1:7" ht="38.25" customHeight="1" x14ac:dyDescent="0.25">
      <c r="A53" s="7" t="s">
        <v>79</v>
      </c>
      <c r="B53" s="4" t="s">
        <v>44</v>
      </c>
      <c r="C53" s="4"/>
      <c r="D53" s="4"/>
      <c r="E53" s="10">
        <f>E54</f>
        <v>1021</v>
      </c>
      <c r="F53" s="10">
        <f t="shared" si="22"/>
        <v>1021</v>
      </c>
      <c r="G53" s="10">
        <f t="shared" si="22"/>
        <v>1021</v>
      </c>
    </row>
    <row r="54" spans="1:7" ht="20.25" customHeight="1" x14ac:dyDescent="0.25">
      <c r="A54" s="7" t="s">
        <v>7</v>
      </c>
      <c r="B54" s="4" t="s">
        <v>44</v>
      </c>
      <c r="C54" s="4" t="s">
        <v>8</v>
      </c>
      <c r="D54" s="4"/>
      <c r="E54" s="10">
        <f>E55</f>
        <v>1021</v>
      </c>
      <c r="F54" s="10">
        <f t="shared" si="22"/>
        <v>1021</v>
      </c>
      <c r="G54" s="10">
        <f t="shared" si="22"/>
        <v>1021</v>
      </c>
    </row>
    <row r="55" spans="1:7" ht="31.5" x14ac:dyDescent="0.25">
      <c r="A55" s="7" t="s">
        <v>25</v>
      </c>
      <c r="B55" s="4" t="s">
        <v>44</v>
      </c>
      <c r="C55" s="4" t="s">
        <v>26</v>
      </c>
      <c r="D55" s="4"/>
      <c r="E55" s="10">
        <f>E56</f>
        <v>1021</v>
      </c>
      <c r="F55" s="10">
        <f t="shared" si="22"/>
        <v>1021</v>
      </c>
      <c r="G55" s="10">
        <f t="shared" si="22"/>
        <v>1021</v>
      </c>
    </row>
    <row r="56" spans="1:7" ht="15.75" x14ac:dyDescent="0.25">
      <c r="A56" s="7" t="s">
        <v>80</v>
      </c>
      <c r="B56" s="4" t="s">
        <v>44</v>
      </c>
      <c r="C56" s="4" t="s">
        <v>26</v>
      </c>
      <c r="D56" s="4" t="s">
        <v>21</v>
      </c>
      <c r="E56" s="10">
        <f>E57</f>
        <v>1021</v>
      </c>
      <c r="F56" s="10">
        <f t="shared" ref="F56:G56" si="23">F57</f>
        <v>1021</v>
      </c>
      <c r="G56" s="10">
        <f t="shared" si="23"/>
        <v>1021</v>
      </c>
    </row>
    <row r="57" spans="1:7" ht="47.25" x14ac:dyDescent="0.25">
      <c r="A57" s="7" t="s">
        <v>22</v>
      </c>
      <c r="B57" s="4" t="s">
        <v>44</v>
      </c>
      <c r="C57" s="4" t="s">
        <v>26</v>
      </c>
      <c r="D57" s="4" t="s">
        <v>23</v>
      </c>
      <c r="E57" s="10">
        <v>1021</v>
      </c>
      <c r="F57" s="10">
        <v>1021</v>
      </c>
      <c r="G57" s="10">
        <v>1021</v>
      </c>
    </row>
    <row r="58" spans="1:7" ht="17.25" customHeight="1" x14ac:dyDescent="0.25">
      <c r="A58" s="7" t="s">
        <v>71</v>
      </c>
      <c r="B58" s="4" t="s">
        <v>45</v>
      </c>
      <c r="C58" s="4"/>
      <c r="D58" s="4"/>
      <c r="E58" s="10">
        <f>E59</f>
        <v>1810.1</v>
      </c>
      <c r="F58" s="10">
        <f t="shared" ref="F58:G58" si="24">F59</f>
        <v>1162.8</v>
      </c>
      <c r="G58" s="10">
        <f t="shared" si="24"/>
        <v>1879.3000000000002</v>
      </c>
    </row>
    <row r="59" spans="1:7" ht="37.5" customHeight="1" x14ac:dyDescent="0.25">
      <c r="A59" s="7" t="s">
        <v>81</v>
      </c>
      <c r="B59" s="4" t="s">
        <v>46</v>
      </c>
      <c r="C59" s="4" t="s">
        <v>4</v>
      </c>
      <c r="D59" s="4"/>
      <c r="E59" s="10">
        <f>E60+E64</f>
        <v>1810.1</v>
      </c>
      <c r="F59" s="10">
        <f t="shared" ref="F59:G59" si="25">F60+F64</f>
        <v>1162.8</v>
      </c>
      <c r="G59" s="10">
        <f t="shared" si="25"/>
        <v>1879.3000000000002</v>
      </c>
    </row>
    <row r="60" spans="1:7" ht="82.5" customHeight="1" x14ac:dyDescent="0.25">
      <c r="A60" s="7" t="s">
        <v>7</v>
      </c>
      <c r="B60" s="4" t="s">
        <v>46</v>
      </c>
      <c r="C60" s="4" t="s">
        <v>8</v>
      </c>
      <c r="D60" s="4"/>
      <c r="E60" s="10">
        <f>E61</f>
        <v>822.6</v>
      </c>
      <c r="F60" s="10">
        <f t="shared" ref="F60:G61" si="26">F61</f>
        <v>822.6</v>
      </c>
      <c r="G60" s="10">
        <f t="shared" si="26"/>
        <v>822.6</v>
      </c>
    </row>
    <row r="61" spans="1:7" ht="31.5" x14ac:dyDescent="0.25">
      <c r="A61" s="7" t="s">
        <v>25</v>
      </c>
      <c r="B61" s="4" t="s">
        <v>46</v>
      </c>
      <c r="C61" s="4" t="s">
        <v>26</v>
      </c>
      <c r="D61" s="4"/>
      <c r="E61" s="10">
        <f>E62</f>
        <v>822.6</v>
      </c>
      <c r="F61" s="10">
        <f t="shared" si="26"/>
        <v>822.6</v>
      </c>
      <c r="G61" s="10">
        <f t="shared" si="26"/>
        <v>822.6</v>
      </c>
    </row>
    <row r="62" spans="1:7" ht="21.75" customHeight="1" x14ac:dyDescent="0.25">
      <c r="A62" s="7" t="s">
        <v>80</v>
      </c>
      <c r="B62" s="4" t="s">
        <v>46</v>
      </c>
      <c r="C62" s="4" t="s">
        <v>26</v>
      </c>
      <c r="D62" s="4" t="s">
        <v>21</v>
      </c>
      <c r="E62" s="10">
        <f>E63</f>
        <v>822.6</v>
      </c>
      <c r="F62" s="10">
        <f t="shared" ref="F62:G62" si="27">F63</f>
        <v>822.6</v>
      </c>
      <c r="G62" s="10">
        <f t="shared" si="27"/>
        <v>822.6</v>
      </c>
    </row>
    <row r="63" spans="1:7" ht="66" customHeight="1" x14ac:dyDescent="0.25">
      <c r="A63" s="7" t="s">
        <v>27</v>
      </c>
      <c r="B63" s="4" t="s">
        <v>46</v>
      </c>
      <c r="C63" s="4" t="s">
        <v>26</v>
      </c>
      <c r="D63" s="4" t="s">
        <v>28</v>
      </c>
      <c r="E63" s="10">
        <v>822.6</v>
      </c>
      <c r="F63" s="10">
        <v>822.6</v>
      </c>
      <c r="G63" s="10">
        <v>822.6</v>
      </c>
    </row>
    <row r="64" spans="1:7" ht="33.75" customHeight="1" x14ac:dyDescent="0.25">
      <c r="A64" s="7" t="s">
        <v>9</v>
      </c>
      <c r="B64" s="4" t="s">
        <v>46</v>
      </c>
      <c r="C64" s="4" t="s">
        <v>10</v>
      </c>
      <c r="D64" s="4"/>
      <c r="E64" s="10">
        <f>E65</f>
        <v>987.5</v>
      </c>
      <c r="F64" s="10">
        <f t="shared" ref="F64:G64" si="28">F65</f>
        <v>340.2</v>
      </c>
      <c r="G64" s="10">
        <f t="shared" si="28"/>
        <v>1056.7</v>
      </c>
    </row>
    <row r="65" spans="1:7" ht="47.25" customHeight="1" x14ac:dyDescent="0.25">
      <c r="A65" s="7" t="s">
        <v>11</v>
      </c>
      <c r="B65" s="4" t="s">
        <v>46</v>
      </c>
      <c r="C65" s="4" t="s">
        <v>12</v>
      </c>
      <c r="D65" s="4"/>
      <c r="E65" s="10">
        <f>E66</f>
        <v>987.5</v>
      </c>
      <c r="F65" s="10">
        <f>F66</f>
        <v>340.2</v>
      </c>
      <c r="G65" s="10">
        <f>G66</f>
        <v>1056.7</v>
      </c>
    </row>
    <row r="66" spans="1:7" ht="15.75" x14ac:dyDescent="0.25">
      <c r="A66" s="7" t="s">
        <v>80</v>
      </c>
      <c r="B66" s="4" t="s">
        <v>46</v>
      </c>
      <c r="C66" s="4" t="s">
        <v>12</v>
      </c>
      <c r="D66" s="4" t="s">
        <v>21</v>
      </c>
      <c r="E66" s="10">
        <f>E67</f>
        <v>987.5</v>
      </c>
      <c r="F66" s="10">
        <f t="shared" ref="F66:G66" si="29">F67</f>
        <v>340.2</v>
      </c>
      <c r="G66" s="10">
        <f t="shared" si="29"/>
        <v>1056.7</v>
      </c>
    </row>
    <row r="67" spans="1:7" ht="63" x14ac:dyDescent="0.25">
      <c r="A67" s="7" t="s">
        <v>27</v>
      </c>
      <c r="B67" s="4" t="s">
        <v>46</v>
      </c>
      <c r="C67" s="4" t="s">
        <v>12</v>
      </c>
      <c r="D67" s="4" t="s">
        <v>28</v>
      </c>
      <c r="E67" s="10">
        <v>987.5</v>
      </c>
      <c r="F67" s="10">
        <v>340.2</v>
      </c>
      <c r="G67" s="10">
        <v>1056.7</v>
      </c>
    </row>
    <row r="68" spans="1:7" ht="21" customHeight="1" x14ac:dyDescent="0.25">
      <c r="A68" s="7" t="s">
        <v>88</v>
      </c>
      <c r="B68" s="4" t="s">
        <v>95</v>
      </c>
      <c r="C68" s="4"/>
      <c r="D68" s="4"/>
      <c r="E68" s="10">
        <f>E70</f>
        <v>10</v>
      </c>
      <c r="F68" s="10">
        <f>F70</f>
        <v>10</v>
      </c>
      <c r="G68" s="10">
        <f>G70</f>
        <v>10</v>
      </c>
    </row>
    <row r="69" spans="1:7" ht="31.5" x14ac:dyDescent="0.25">
      <c r="A69" s="7" t="s">
        <v>107</v>
      </c>
      <c r="B69" s="4" t="s">
        <v>91</v>
      </c>
      <c r="C69" s="4"/>
      <c r="D69" s="4"/>
      <c r="E69" s="10">
        <f>E70</f>
        <v>10</v>
      </c>
      <c r="F69" s="10">
        <f t="shared" ref="F69:G69" si="30">F70</f>
        <v>10</v>
      </c>
      <c r="G69" s="10">
        <f t="shared" si="30"/>
        <v>10</v>
      </c>
    </row>
    <row r="70" spans="1:7" ht="15.75" x14ac:dyDescent="0.25">
      <c r="A70" s="7" t="s">
        <v>89</v>
      </c>
      <c r="B70" s="4" t="s">
        <v>91</v>
      </c>
      <c r="C70" s="4" t="s">
        <v>94</v>
      </c>
      <c r="D70" s="4"/>
      <c r="E70" s="10">
        <f>E71</f>
        <v>10</v>
      </c>
      <c r="F70" s="10">
        <f t="shared" ref="F70:G72" si="31">F71</f>
        <v>10</v>
      </c>
      <c r="G70" s="10">
        <f t="shared" si="31"/>
        <v>10</v>
      </c>
    </row>
    <row r="71" spans="1:7" ht="15.75" x14ac:dyDescent="0.25">
      <c r="A71" s="7" t="s">
        <v>90</v>
      </c>
      <c r="B71" s="4" t="s">
        <v>91</v>
      </c>
      <c r="C71" s="4" t="s">
        <v>92</v>
      </c>
      <c r="D71" s="4"/>
      <c r="E71" s="10">
        <f>E72</f>
        <v>10</v>
      </c>
      <c r="F71" s="10">
        <f t="shared" si="31"/>
        <v>10</v>
      </c>
      <c r="G71" s="10">
        <f t="shared" si="31"/>
        <v>10</v>
      </c>
    </row>
    <row r="72" spans="1:7" ht="20.25" customHeight="1" x14ac:dyDescent="0.25">
      <c r="A72" s="7" t="s">
        <v>80</v>
      </c>
      <c r="B72" s="4" t="s">
        <v>91</v>
      </c>
      <c r="C72" s="4" t="s">
        <v>92</v>
      </c>
      <c r="D72" s="4" t="s">
        <v>21</v>
      </c>
      <c r="E72" s="10">
        <f>E73</f>
        <v>10</v>
      </c>
      <c r="F72" s="10">
        <f t="shared" si="31"/>
        <v>10</v>
      </c>
      <c r="G72" s="10">
        <f t="shared" si="31"/>
        <v>10</v>
      </c>
    </row>
    <row r="73" spans="1:7" ht="15" customHeight="1" x14ac:dyDescent="0.25">
      <c r="A73" s="7" t="s">
        <v>96</v>
      </c>
      <c r="B73" s="4" t="s">
        <v>91</v>
      </c>
      <c r="C73" s="4" t="s">
        <v>92</v>
      </c>
      <c r="D73" s="4" t="s">
        <v>93</v>
      </c>
      <c r="E73" s="10">
        <v>10</v>
      </c>
      <c r="F73" s="10">
        <v>10</v>
      </c>
      <c r="G73" s="10">
        <v>10</v>
      </c>
    </row>
    <row r="74" spans="1:7" ht="33" customHeight="1" x14ac:dyDescent="0.25">
      <c r="A74" s="7" t="s">
        <v>82</v>
      </c>
      <c r="B74" s="4" t="s">
        <v>52</v>
      </c>
      <c r="C74" s="4" t="s">
        <v>4</v>
      </c>
      <c r="D74" s="4"/>
      <c r="E74" s="10">
        <f>E75</f>
        <v>0.6</v>
      </c>
      <c r="F74" s="10">
        <f t="shared" ref="F74:G76" si="32">F75</f>
        <v>0.6</v>
      </c>
      <c r="G74" s="10">
        <f t="shared" si="32"/>
        <v>0.6</v>
      </c>
    </row>
    <row r="75" spans="1:7" ht="15.75" customHeight="1" x14ac:dyDescent="0.25">
      <c r="A75" s="7" t="s">
        <v>82</v>
      </c>
      <c r="B75" s="4" t="s">
        <v>47</v>
      </c>
      <c r="C75" s="4" t="s">
        <v>4</v>
      </c>
      <c r="D75" s="4"/>
      <c r="E75" s="10">
        <f>E76</f>
        <v>0.6</v>
      </c>
      <c r="F75" s="10">
        <f t="shared" si="32"/>
        <v>0.6</v>
      </c>
      <c r="G75" s="10">
        <f t="shared" si="32"/>
        <v>0.6</v>
      </c>
    </row>
    <row r="76" spans="1:7" ht="20.25" customHeight="1" x14ac:dyDescent="0.25">
      <c r="A76" s="7" t="s">
        <v>9</v>
      </c>
      <c r="B76" s="4" t="s">
        <v>47</v>
      </c>
      <c r="C76" s="4" t="s">
        <v>10</v>
      </c>
      <c r="D76" s="4"/>
      <c r="E76" s="10">
        <f>E77</f>
        <v>0.6</v>
      </c>
      <c r="F76" s="10">
        <f t="shared" si="32"/>
        <v>0.6</v>
      </c>
      <c r="G76" s="10">
        <f t="shared" si="32"/>
        <v>0.6</v>
      </c>
    </row>
    <row r="77" spans="1:7" ht="50.25" customHeight="1" x14ac:dyDescent="0.25">
      <c r="A77" s="7" t="s">
        <v>11</v>
      </c>
      <c r="B77" s="4" t="s">
        <v>47</v>
      </c>
      <c r="C77" s="4" t="s">
        <v>12</v>
      </c>
      <c r="D77" s="4"/>
      <c r="E77" s="10">
        <v>0.6</v>
      </c>
      <c r="F77" s="10">
        <v>0.6</v>
      </c>
      <c r="G77" s="10">
        <v>0.6</v>
      </c>
    </row>
    <row r="78" spans="1:7" ht="18" customHeight="1" x14ac:dyDescent="0.25">
      <c r="A78" s="7" t="s">
        <v>80</v>
      </c>
      <c r="B78" s="4" t="s">
        <v>47</v>
      </c>
      <c r="C78" s="4" t="s">
        <v>12</v>
      </c>
      <c r="D78" s="4" t="s">
        <v>21</v>
      </c>
      <c r="E78" s="10">
        <f>E79</f>
        <v>0.6</v>
      </c>
      <c r="F78" s="10">
        <f t="shared" ref="F78:G78" si="33">F79</f>
        <v>0.6</v>
      </c>
      <c r="G78" s="10">
        <f t="shared" si="33"/>
        <v>0.6</v>
      </c>
    </row>
    <row r="79" spans="1:7" ht="15.75" x14ac:dyDescent="0.25">
      <c r="A79" s="7" t="s">
        <v>29</v>
      </c>
      <c r="B79" s="4" t="s">
        <v>47</v>
      </c>
      <c r="C79" s="4" t="s">
        <v>12</v>
      </c>
      <c r="D79" s="4" t="s">
        <v>30</v>
      </c>
      <c r="E79" s="10">
        <f>E74</f>
        <v>0.6</v>
      </c>
      <c r="F79" s="10">
        <f t="shared" ref="F79:G79" si="34">F74</f>
        <v>0.6</v>
      </c>
      <c r="G79" s="10">
        <f t="shared" si="34"/>
        <v>0.6</v>
      </c>
    </row>
    <row r="80" spans="1:7" ht="19.5" customHeight="1" x14ac:dyDescent="0.25">
      <c r="A80" s="7" t="s">
        <v>32</v>
      </c>
      <c r="B80" s="4" t="s">
        <v>53</v>
      </c>
      <c r="C80" s="4"/>
      <c r="D80" s="4"/>
      <c r="E80" s="10">
        <f>E81</f>
        <v>59.9</v>
      </c>
      <c r="F80" s="10">
        <f t="shared" ref="F80" si="35">F81</f>
        <v>62.4</v>
      </c>
      <c r="G80" s="10">
        <f>G81</f>
        <v>0</v>
      </c>
    </row>
    <row r="81" spans="1:7" ht="78.75" x14ac:dyDescent="0.25">
      <c r="A81" s="7" t="s">
        <v>106</v>
      </c>
      <c r="B81" s="4" t="s">
        <v>48</v>
      </c>
      <c r="C81" s="4"/>
      <c r="D81" s="4"/>
      <c r="E81" s="10">
        <f>E82+E86</f>
        <v>59.9</v>
      </c>
      <c r="F81" s="10">
        <f t="shared" ref="F81" si="36">F82+F86</f>
        <v>62.4</v>
      </c>
      <c r="G81" s="10">
        <f>G82+G86</f>
        <v>0</v>
      </c>
    </row>
    <row r="82" spans="1:7" ht="78.75" x14ac:dyDescent="0.25">
      <c r="A82" s="7" t="s">
        <v>7</v>
      </c>
      <c r="B82" s="4" t="s">
        <v>48</v>
      </c>
      <c r="C82" s="4" t="s">
        <v>8</v>
      </c>
      <c r="D82" s="4"/>
      <c r="E82" s="10">
        <f>E83</f>
        <v>56</v>
      </c>
      <c r="F82" s="10">
        <f t="shared" ref="F82" si="37">F83</f>
        <v>56</v>
      </c>
      <c r="G82" s="10">
        <f>G83</f>
        <v>0</v>
      </c>
    </row>
    <row r="83" spans="1:7" ht="31.5" x14ac:dyDescent="0.25">
      <c r="A83" s="7" t="s">
        <v>25</v>
      </c>
      <c r="B83" s="4" t="s">
        <v>48</v>
      </c>
      <c r="C83" s="4" t="s">
        <v>26</v>
      </c>
      <c r="D83" s="4"/>
      <c r="E83" s="10">
        <f>E84</f>
        <v>56</v>
      </c>
      <c r="F83" s="10">
        <f>F84</f>
        <v>56</v>
      </c>
      <c r="G83" s="10">
        <f>G84</f>
        <v>0</v>
      </c>
    </row>
    <row r="84" spans="1:7" ht="15.75" x14ac:dyDescent="0.25">
      <c r="A84" s="7" t="s">
        <v>83</v>
      </c>
      <c r="B84" s="4" t="s">
        <v>48</v>
      </c>
      <c r="C84" s="4" t="s">
        <v>26</v>
      </c>
      <c r="D84" s="4" t="s">
        <v>31</v>
      </c>
      <c r="E84" s="10">
        <f>E85</f>
        <v>56</v>
      </c>
      <c r="F84" s="10">
        <f t="shared" ref="F84" si="38">F85</f>
        <v>56</v>
      </c>
      <c r="G84" s="10">
        <f>G85</f>
        <v>0</v>
      </c>
    </row>
    <row r="85" spans="1:7" ht="18.75" customHeight="1" x14ac:dyDescent="0.25">
      <c r="A85" s="7" t="s">
        <v>32</v>
      </c>
      <c r="B85" s="4" t="s">
        <v>48</v>
      </c>
      <c r="C85" s="4" t="s">
        <v>26</v>
      </c>
      <c r="D85" s="4" t="s">
        <v>33</v>
      </c>
      <c r="E85" s="10">
        <v>56</v>
      </c>
      <c r="F85" s="10">
        <v>56</v>
      </c>
      <c r="G85" s="10">
        <v>0</v>
      </c>
    </row>
    <row r="86" spans="1:7" ht="31.5" x14ac:dyDescent="0.25">
      <c r="A86" s="7" t="s">
        <v>9</v>
      </c>
      <c r="B86" s="4" t="s">
        <v>48</v>
      </c>
      <c r="C86" s="4" t="s">
        <v>10</v>
      </c>
      <c r="D86" s="4"/>
      <c r="E86" s="10">
        <f>E87</f>
        <v>3.9</v>
      </c>
      <c r="F86" s="10">
        <f t="shared" ref="F86" si="39">F87</f>
        <v>6.4</v>
      </c>
      <c r="G86" s="10">
        <f>G87</f>
        <v>0</v>
      </c>
    </row>
    <row r="87" spans="1:7" ht="51.75" customHeight="1" x14ac:dyDescent="0.25">
      <c r="A87" s="7" t="s">
        <v>11</v>
      </c>
      <c r="B87" s="4" t="s">
        <v>48</v>
      </c>
      <c r="C87" s="4" t="s">
        <v>12</v>
      </c>
      <c r="D87" s="4"/>
      <c r="E87" s="10">
        <f>E88</f>
        <v>3.9</v>
      </c>
      <c r="F87" s="10">
        <f>F88</f>
        <v>6.4</v>
      </c>
      <c r="G87" s="10">
        <f>G88</f>
        <v>0</v>
      </c>
    </row>
    <row r="88" spans="1:7" ht="15.75" x14ac:dyDescent="0.25">
      <c r="A88" s="7" t="s">
        <v>83</v>
      </c>
      <c r="B88" s="4" t="s">
        <v>48</v>
      </c>
      <c r="C88" s="4" t="s">
        <v>12</v>
      </c>
      <c r="D88" s="4" t="s">
        <v>31</v>
      </c>
      <c r="E88" s="10">
        <f>E89</f>
        <v>3.9</v>
      </c>
      <c r="F88" s="10">
        <f t="shared" ref="F88" si="40">F89</f>
        <v>6.4</v>
      </c>
      <c r="G88" s="10">
        <f>G89</f>
        <v>0</v>
      </c>
    </row>
    <row r="89" spans="1:7" ht="15.75" x14ac:dyDescent="0.25">
      <c r="A89" s="7" t="s">
        <v>32</v>
      </c>
      <c r="B89" s="4" t="s">
        <v>48</v>
      </c>
      <c r="C89" s="4" t="s">
        <v>12</v>
      </c>
      <c r="D89" s="4" t="s">
        <v>33</v>
      </c>
      <c r="E89" s="10">
        <v>3.9</v>
      </c>
      <c r="F89" s="10">
        <v>6.4</v>
      </c>
      <c r="G89" s="10">
        <v>0</v>
      </c>
    </row>
    <row r="90" spans="1:7" ht="16.5" customHeight="1" x14ac:dyDescent="0.25">
      <c r="A90" s="7" t="s">
        <v>35</v>
      </c>
      <c r="B90" s="4" t="s">
        <v>69</v>
      </c>
      <c r="C90" s="4" t="s">
        <v>4</v>
      </c>
      <c r="D90" s="4"/>
      <c r="E90" s="10">
        <f>E91</f>
        <v>65.099999999999994</v>
      </c>
      <c r="F90" s="10">
        <f t="shared" ref="F90:G92" si="41">F91</f>
        <v>65.099999999999994</v>
      </c>
      <c r="G90" s="10">
        <f t="shared" si="41"/>
        <v>65.099999999999994</v>
      </c>
    </row>
    <row r="91" spans="1:7" ht="31.5" customHeight="1" x14ac:dyDescent="0.25">
      <c r="A91" s="7" t="s">
        <v>84</v>
      </c>
      <c r="B91" s="4" t="s">
        <v>49</v>
      </c>
      <c r="C91" s="4"/>
      <c r="D91" s="4"/>
      <c r="E91" s="10">
        <f>E92</f>
        <v>65.099999999999994</v>
      </c>
      <c r="F91" s="10">
        <f t="shared" si="41"/>
        <v>65.099999999999994</v>
      </c>
      <c r="G91" s="10">
        <f t="shared" si="41"/>
        <v>65.099999999999994</v>
      </c>
    </row>
    <row r="92" spans="1:7" ht="31.5" x14ac:dyDescent="0.25">
      <c r="A92" s="7" t="s">
        <v>37</v>
      </c>
      <c r="B92" s="4" t="s">
        <v>49</v>
      </c>
      <c r="C92" s="4" t="s">
        <v>38</v>
      </c>
      <c r="D92" s="4"/>
      <c r="E92" s="10">
        <f>E93</f>
        <v>65.099999999999994</v>
      </c>
      <c r="F92" s="10">
        <f t="shared" si="41"/>
        <v>65.099999999999994</v>
      </c>
      <c r="G92" s="10">
        <f t="shared" si="41"/>
        <v>65.099999999999994</v>
      </c>
    </row>
    <row r="93" spans="1:7" ht="31.5" x14ac:dyDescent="0.25">
      <c r="A93" s="7" t="s">
        <v>39</v>
      </c>
      <c r="B93" s="4" t="s">
        <v>49</v>
      </c>
      <c r="C93" s="4" t="s">
        <v>40</v>
      </c>
      <c r="D93" s="4"/>
      <c r="E93" s="10">
        <f>E94</f>
        <v>65.099999999999994</v>
      </c>
      <c r="F93" s="10">
        <f>F94</f>
        <v>65.099999999999994</v>
      </c>
      <c r="G93" s="10">
        <f>G94</f>
        <v>65.099999999999994</v>
      </c>
    </row>
    <row r="94" spans="1:7" ht="15.75" x14ac:dyDescent="0.25">
      <c r="A94" s="7" t="s">
        <v>85</v>
      </c>
      <c r="B94" s="4" t="s">
        <v>49</v>
      </c>
      <c r="C94" s="4" t="s">
        <v>40</v>
      </c>
      <c r="D94" s="4" t="s">
        <v>34</v>
      </c>
      <c r="E94" s="10">
        <f>E95</f>
        <v>65.099999999999994</v>
      </c>
      <c r="F94" s="10">
        <f>F95</f>
        <v>65.099999999999994</v>
      </c>
      <c r="G94" s="10">
        <f t="shared" ref="G94" si="42">G95</f>
        <v>65.099999999999994</v>
      </c>
    </row>
    <row r="95" spans="1:7" ht="15.75" x14ac:dyDescent="0.25">
      <c r="A95" s="7" t="s">
        <v>35</v>
      </c>
      <c r="B95" s="4" t="s">
        <v>49</v>
      </c>
      <c r="C95" s="4" t="s">
        <v>40</v>
      </c>
      <c r="D95" s="4" t="s">
        <v>36</v>
      </c>
      <c r="E95" s="10">
        <v>65.099999999999994</v>
      </c>
      <c r="F95" s="10">
        <v>65.099999999999994</v>
      </c>
      <c r="G95" s="10">
        <v>65.099999999999994</v>
      </c>
    </row>
    <row r="96" spans="1:7" ht="15.75" x14ac:dyDescent="0.25">
      <c r="A96" s="8" t="s">
        <v>24</v>
      </c>
      <c r="B96" s="4" t="s">
        <v>58</v>
      </c>
      <c r="C96" s="4"/>
      <c r="D96" s="4"/>
      <c r="E96" s="10">
        <f>E97+E102</f>
        <v>995.19999999999993</v>
      </c>
      <c r="F96" s="10">
        <f t="shared" ref="F96:G96" si="43">F97+F102</f>
        <v>915.3</v>
      </c>
      <c r="G96" s="10">
        <f t="shared" si="43"/>
        <v>0</v>
      </c>
    </row>
    <row r="97" spans="1:7" ht="31.5" x14ac:dyDescent="0.25">
      <c r="A97" s="7" t="s">
        <v>119</v>
      </c>
      <c r="B97" s="4" t="s">
        <v>59</v>
      </c>
      <c r="C97" s="4"/>
      <c r="D97" s="4"/>
      <c r="E97" s="10">
        <f>E98</f>
        <v>79.900000000000006</v>
      </c>
      <c r="F97" s="10">
        <f t="shared" ref="F97:G98" si="44">F98</f>
        <v>0</v>
      </c>
      <c r="G97" s="10">
        <f t="shared" si="44"/>
        <v>0</v>
      </c>
    </row>
    <row r="98" spans="1:7" ht="15.75" x14ac:dyDescent="0.25">
      <c r="A98" s="7" t="s">
        <v>13</v>
      </c>
      <c r="B98" s="4" t="s">
        <v>59</v>
      </c>
      <c r="C98" s="4" t="s">
        <v>14</v>
      </c>
      <c r="D98" s="4"/>
      <c r="E98" s="10">
        <f>E99</f>
        <v>79.900000000000006</v>
      </c>
      <c r="F98" s="10">
        <f t="shared" si="44"/>
        <v>0</v>
      </c>
      <c r="G98" s="10">
        <f t="shared" si="44"/>
        <v>0</v>
      </c>
    </row>
    <row r="99" spans="1:7" ht="15.75" x14ac:dyDescent="0.25">
      <c r="A99" s="7" t="s">
        <v>110</v>
      </c>
      <c r="B99" s="4" t="s">
        <v>59</v>
      </c>
      <c r="C99" s="4" t="s">
        <v>109</v>
      </c>
      <c r="D99" s="4"/>
      <c r="E99" s="10">
        <f>E100</f>
        <v>79.900000000000006</v>
      </c>
      <c r="F99" s="10">
        <v>0</v>
      </c>
      <c r="G99" s="10">
        <v>0</v>
      </c>
    </row>
    <row r="100" spans="1:7" ht="47.25" x14ac:dyDescent="0.25">
      <c r="A100" s="8" t="s">
        <v>87</v>
      </c>
      <c r="B100" s="4" t="s">
        <v>59</v>
      </c>
      <c r="C100" s="4" t="s">
        <v>109</v>
      </c>
      <c r="D100" s="4" t="s">
        <v>56</v>
      </c>
      <c r="E100" s="10">
        <f>E101</f>
        <v>79.900000000000006</v>
      </c>
      <c r="F100" s="10">
        <f t="shared" ref="F100:G100" si="45">F101</f>
        <v>0</v>
      </c>
      <c r="G100" s="10">
        <f t="shared" si="45"/>
        <v>0</v>
      </c>
    </row>
    <row r="101" spans="1:7" ht="31.5" x14ac:dyDescent="0.25">
      <c r="A101" s="8" t="s">
        <v>55</v>
      </c>
      <c r="B101" s="4" t="s">
        <v>59</v>
      </c>
      <c r="C101" s="4" t="s">
        <v>109</v>
      </c>
      <c r="D101" s="4" t="s">
        <v>57</v>
      </c>
      <c r="E101" s="10">
        <v>79.900000000000006</v>
      </c>
      <c r="F101" s="10">
        <v>0</v>
      </c>
      <c r="G101" s="10">
        <v>0</v>
      </c>
    </row>
    <row r="102" spans="1:7" ht="126" x14ac:dyDescent="0.25">
      <c r="A102" s="8" t="s">
        <v>112</v>
      </c>
      <c r="B102" s="4" t="s">
        <v>111</v>
      </c>
      <c r="C102" s="4"/>
      <c r="D102" s="4"/>
      <c r="E102" s="10">
        <f>E103</f>
        <v>915.3</v>
      </c>
      <c r="F102" s="10">
        <f t="shared" ref="F102:G102" si="46">F103</f>
        <v>915.3</v>
      </c>
      <c r="G102" s="10">
        <f t="shared" si="46"/>
        <v>0</v>
      </c>
    </row>
    <row r="103" spans="1:7" ht="15.75" x14ac:dyDescent="0.25">
      <c r="A103" s="7" t="s">
        <v>13</v>
      </c>
      <c r="B103" s="4" t="s">
        <v>111</v>
      </c>
      <c r="C103" s="4" t="s">
        <v>14</v>
      </c>
      <c r="D103" s="4"/>
      <c r="E103" s="10">
        <f>E104</f>
        <v>915.3</v>
      </c>
      <c r="F103" s="10">
        <f t="shared" ref="F103:G103" si="47">F104</f>
        <v>915.3</v>
      </c>
      <c r="G103" s="10">
        <f t="shared" si="47"/>
        <v>0</v>
      </c>
    </row>
    <row r="104" spans="1:7" ht="15.75" x14ac:dyDescent="0.25">
      <c r="A104" s="8" t="s">
        <v>15</v>
      </c>
      <c r="B104" s="4" t="s">
        <v>111</v>
      </c>
      <c r="C104" s="4" t="s">
        <v>16</v>
      </c>
      <c r="D104" s="4"/>
      <c r="E104" s="10">
        <f>E105</f>
        <v>915.3</v>
      </c>
      <c r="F104" s="10">
        <f t="shared" ref="F104:G104" si="48">F105</f>
        <v>915.3</v>
      </c>
      <c r="G104" s="10">
        <f t="shared" si="48"/>
        <v>0</v>
      </c>
    </row>
    <row r="105" spans="1:7" ht="47.25" x14ac:dyDescent="0.25">
      <c r="A105" s="8" t="s">
        <v>87</v>
      </c>
      <c r="B105" s="4" t="s">
        <v>111</v>
      </c>
      <c r="C105" s="4" t="s">
        <v>16</v>
      </c>
      <c r="D105" s="4" t="s">
        <v>56</v>
      </c>
      <c r="E105" s="10">
        <f>E106</f>
        <v>915.3</v>
      </c>
      <c r="F105" s="10">
        <f t="shared" ref="F105:G105" si="49">F106</f>
        <v>915.3</v>
      </c>
      <c r="G105" s="10">
        <f t="shared" si="49"/>
        <v>0</v>
      </c>
    </row>
    <row r="106" spans="1:7" ht="31.5" x14ac:dyDescent="0.25">
      <c r="A106" s="8" t="s">
        <v>55</v>
      </c>
      <c r="B106" s="4" t="s">
        <v>111</v>
      </c>
      <c r="C106" s="4" t="s">
        <v>16</v>
      </c>
      <c r="D106" s="4" t="s">
        <v>57</v>
      </c>
      <c r="E106" s="10">
        <v>915.3</v>
      </c>
      <c r="F106" s="10">
        <v>915.3</v>
      </c>
      <c r="G106" s="10">
        <v>0</v>
      </c>
    </row>
    <row r="107" spans="1:7" ht="15.75" customHeight="1" x14ac:dyDescent="0.25">
      <c r="A107" s="7" t="s">
        <v>122</v>
      </c>
      <c r="B107" s="4"/>
      <c r="C107" s="4"/>
      <c r="D107" s="4"/>
      <c r="E107" s="10"/>
      <c r="F107" s="10">
        <v>87.7</v>
      </c>
      <c r="G107" s="10">
        <v>176.5</v>
      </c>
    </row>
    <row r="108" spans="1:7" ht="15.75" x14ac:dyDescent="0.25">
      <c r="A108" s="12" t="s">
        <v>41</v>
      </c>
      <c r="B108" s="9"/>
      <c r="C108" s="9"/>
      <c r="D108" s="9"/>
      <c r="E108" s="19">
        <f>E10+E22+E50+E96+E107</f>
        <v>4361.7</v>
      </c>
      <c r="F108" s="19">
        <f>F10+F22+F50+F96+F107</f>
        <v>3576.8</v>
      </c>
      <c r="G108" s="19">
        <f>G10+G22+G50+G96+G107</f>
        <v>3535.9</v>
      </c>
    </row>
  </sheetData>
  <mergeCells count="5">
    <mergeCell ref="A1:G1"/>
    <mergeCell ref="A2:G2"/>
    <mergeCell ref="A3:G3"/>
    <mergeCell ref="A4:G4"/>
    <mergeCell ref="A6:G7"/>
  </mergeCells>
  <pageMargins left="0.47244094488188981" right="0.39370078740157483" top="0.31496062992125984" bottom="0.35433070866141736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2022-11-11T07:17:07Z</dcterms:modified>
</cp:coreProperties>
</file>